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PIETARIO\Desktop\VIENA\CUENTA PUBLICA\2021 CP ANUAL Excel y PDF\"/>
    </mc:Choice>
  </mc:AlternateContent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3250" windowHeight="12570"/>
  </bookViews>
  <sheets>
    <sheet name="EAA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5" i="1" l="1"/>
  <c r="D25" i="1" l="1"/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C8" i="1"/>
  <c r="D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<sst xmlns="http://schemas.openxmlformats.org/spreadsheetml/2006/main" count="36" uniqueCount="36">
  <si>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</si>
  <si>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</si>
  <si>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</si>
  <si>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</si>
  <si>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</si>
  <si>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</si>
  <si>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</si>
  <si>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</si>
  <si>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</si>
  <si>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</si>
  <si>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</si>
  <si>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</si>
  <si>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</si>
  <si>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</si>
  <si>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</si>
  <si>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</si>
  <si>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</si>
  <si>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</si>
  <si>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</si>
  <si>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</si>
  <si>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</si>
  <si>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</si>
  <si>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</si>
  <si>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</si>
  <si>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</si>
  <si>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</si>
  <si>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</si>
  <si>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</si>
  <si>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</si>
  <si>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SUBSISTEMA DE PREPARATORIA ABIERTA Y TELEBACHILLERATO DEL ESTADO DE CHIHUAHUA</t>
  </si>
  <si>
    <t xml:space="preserve">               Jefe Depto. de Recursos Financieros</t>
  </si>
  <si>
    <t xml:space="preserve">             C.P. Viena Georgina Covarrubias Ordóñez</t>
  </si>
  <si>
    <t>Del 01 de enero al 31 de diciembre de 2021</t>
  </si>
  <si>
    <t>Mtra. Almendra del Carmen Piñon Cano</t>
  </si>
  <si>
    <t>Directora Administrativa</t>
  </si>
  <si>
    <t>Bajo protesta de decir verdad declaramos que los Estados Financieros y sus Notas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</si>
</sst>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12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vertic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workbookViewId="0">
      <selection activeCell="K7" sqref="K7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4" width="13.7109375" style="13" bestFit="1" customWidth="1"/>
    <col min="5" max="5" width="16.5703125" style="13" customWidth="1"/>
    <col min="6" max="6" width="13.7109375" style="13" bestFit="1" customWidth="1"/>
    <col min="7" max="7" width="14.42578125" style="13" customWidth="1"/>
    <col min="8" max="16384" width="11.5703125" style="13"/>
  </cols>
  <sheetData>
    <row r="1" spans="2:7" ht="12.75" thickBot="1" x14ac:dyDescent="0.25"/>
    <row r="2" spans="2:7" x14ac:dyDescent="0.2">
      <c r="B2" s="21" t="s">
        <v>29</v>
      </c>
      <c r="C2" s="22"/>
      <c r="D2" s="22"/>
      <c r="E2" s="22"/>
      <c r="F2" s="22"/>
      <c r="G2" s="23"/>
    </row>
    <row r="3" spans="2:7" x14ac:dyDescent="0.2">
      <c r="B3" s="24" t="s">
        <v>0</v>
      </c>
      <c r="C3" s="25"/>
      <c r="D3" s="25"/>
      <c r="E3" s="25"/>
      <c r="F3" s="25"/>
      <c r="G3" s="26"/>
    </row>
    <row r="4" spans="2:7" ht="12.75" thickBot="1" x14ac:dyDescent="0.25">
      <c r="B4" s="27" t="s">
        <v>32</v>
      </c>
      <c r="C4" s="28"/>
      <c r="D4" s="28"/>
      <c r="E4" s="28"/>
      <c r="F4" s="28"/>
      <c r="G4" s="29"/>
    </row>
    <row r="5" spans="2:7" ht="24" x14ac:dyDescent="0.2">
      <c r="B5" s="30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1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117483941.63999999</v>
      </c>
      <c r="D8" s="7">
        <f>SUM(D10,D19)</f>
        <v>418338832.00999999</v>
      </c>
      <c r="E8" s="7">
        <f>SUM(E10,E19)</f>
        <v>456553299.07999998</v>
      </c>
      <c r="F8" s="7">
        <f>C8+D8-E8</f>
        <v>79269474.569999993</v>
      </c>
      <c r="G8" s="7">
        <f>F8-C8</f>
        <v>-38214467.069999993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142504330.79999998</v>
      </c>
      <c r="D10" s="7">
        <f>SUM(D11:D17)</f>
        <v>417755200.73000002</v>
      </c>
      <c r="E10" s="7">
        <f>SUM(E11:E17)</f>
        <v>454383864.25999999</v>
      </c>
      <c r="F10" s="7">
        <f t="shared" ref="F10:F17" si="0">C10+D10-E10</f>
        <v>105875667.26999998</v>
      </c>
      <c r="G10" s="7">
        <f t="shared" ref="G10:G17" si="1">F10-C10</f>
        <v>-36628663.530000001</v>
      </c>
    </row>
    <row r="11" spans="2:7" x14ac:dyDescent="0.2">
      <c r="B11" s="3" t="s">
        <v>6</v>
      </c>
      <c r="C11" s="8">
        <v>97329651.959999979</v>
      </c>
      <c r="D11" s="8">
        <v>406024311.68000001</v>
      </c>
      <c r="E11" s="8">
        <v>436622563.13999999</v>
      </c>
      <c r="F11" s="12">
        <f t="shared" si="0"/>
        <v>66731400.5</v>
      </c>
      <c r="G11" s="12">
        <f t="shared" si="1"/>
        <v>-30598251.459999979</v>
      </c>
    </row>
    <row r="12" spans="2:7" x14ac:dyDescent="0.2">
      <c r="B12" s="3" t="s">
        <v>7</v>
      </c>
      <c r="C12" s="8">
        <v>45174678.840000004</v>
      </c>
      <c r="D12" s="8">
        <v>11730289.050000001</v>
      </c>
      <c r="E12" s="8">
        <v>17760701.120000001</v>
      </c>
      <c r="F12" s="12">
        <f t="shared" si="0"/>
        <v>39144266.769999996</v>
      </c>
      <c r="G12" s="12">
        <f t="shared" si="1"/>
        <v>-6030412.0700000077</v>
      </c>
    </row>
    <row r="13" spans="2:7" x14ac:dyDescent="0.2">
      <c r="B13" s="3" t="s">
        <v>8</v>
      </c>
      <c r="C13" s="8">
        <v>0</v>
      </c>
      <c r="D13" s="8">
        <v>600</v>
      </c>
      <c r="E13" s="8">
        <v>600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-25020389.159999996</v>
      </c>
      <c r="D19" s="7">
        <f>SUM(D20:D28)</f>
        <v>583631.28</v>
      </c>
      <c r="E19" s="7">
        <f>SUM(E20:E28)</f>
        <v>2169434.8199999998</v>
      </c>
      <c r="F19" s="7">
        <f t="shared" ref="F19:F28" si="2">C19+D19-E19</f>
        <v>-26606192.699999996</v>
      </c>
      <c r="G19" s="7">
        <f t="shared" ref="G19:G28" si="3">F19-C19</f>
        <v>-1585803.5399999991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17314743.98</v>
      </c>
      <c r="D23" s="8">
        <v>0</v>
      </c>
      <c r="E23" s="8">
        <v>677819.11</v>
      </c>
      <c r="F23" s="12">
        <f t="shared" si="2"/>
        <v>16636924.870000001</v>
      </c>
      <c r="G23" s="12">
        <f t="shared" si="3"/>
        <v>-677819.1099999994</v>
      </c>
    </row>
    <row r="24" spans="1:7" x14ac:dyDescent="0.2">
      <c r="B24" s="3" t="s">
        <v>19</v>
      </c>
      <c r="C24" s="8">
        <v>1377901.78</v>
      </c>
      <c r="D24" s="8">
        <v>0</v>
      </c>
      <c r="E24" s="8">
        <v>0</v>
      </c>
      <c r="F24" s="12">
        <f t="shared" si="2"/>
        <v>1377901.78</v>
      </c>
      <c r="G24" s="12">
        <f t="shared" si="3"/>
        <v>0</v>
      </c>
    </row>
    <row r="25" spans="1:7" ht="24" x14ac:dyDescent="0.2">
      <c r="B25" s="3" t="s">
        <v>20</v>
      </c>
      <c r="C25" s="8">
        <v>-14948867.49</v>
      </c>
      <c r="D25" s="8">
        <f>454453.69+129177.59</f>
        <v>583631.28</v>
      </c>
      <c r="E25" s="8">
        <f>1250252.28+241363.43</f>
        <v>1491615.71</v>
      </c>
      <c r="F25" s="12">
        <f t="shared" si="2"/>
        <v>-15856851.920000002</v>
      </c>
      <c r="G25" s="12">
        <f t="shared" si="3"/>
        <v>-907984.43000000156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-28764167.43</v>
      </c>
      <c r="D27" s="8">
        <v>0</v>
      </c>
      <c r="E27" s="8">
        <v>0</v>
      </c>
      <c r="F27" s="12">
        <f t="shared" si="2"/>
        <v>-28764167.43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ht="3" customHeight="1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32" t="s">
        <v>35</v>
      </c>
    </row>
    <row r="32" spans="1:7" s="18" customFormat="1" x14ac:dyDescent="0.2"/>
    <row r="33" spans="2:7" s="18" customFormat="1" x14ac:dyDescent="0.2"/>
    <row r="34" spans="2:7" s="18" customFormat="1" x14ac:dyDescent="0.2"/>
    <row r="35" spans="2:7" s="18" customFormat="1" x14ac:dyDescent="0.2">
      <c r="B35" s="19"/>
      <c r="E35" s="19"/>
      <c r="F35" s="19"/>
      <c r="G35" s="19"/>
    </row>
    <row r="36" spans="2:7" s="18" customFormat="1" x14ac:dyDescent="0.2">
      <c r="B36" s="20" t="s">
        <v>33</v>
      </c>
      <c r="E36" s="18" t="s">
        <v>31</v>
      </c>
    </row>
    <row r="37" spans="2:7" s="18" customFormat="1" x14ac:dyDescent="0.2">
      <c r="B37" s="20" t="s">
        <v>34</v>
      </c>
      <c r="E37" s="18" t="s">
        <v>30</v>
      </c>
    </row>
    <row r="38" spans="2:7" s="18" customFormat="1" x14ac:dyDescent="0.2"/>
    <row r="39" spans="2:7" s="18" customFormat="1" x14ac:dyDescent="0.2"/>
    <row r="40" spans="2:7" s="18" customFormat="1" x14ac:dyDescent="0.2"/>
    <row r="41" spans="2:7" s="18" customFormat="1" x14ac:dyDescent="0.2"/>
    <row r="42" spans="2:7" s="18" customFormat="1" x14ac:dyDescent="0.2"/>
    <row r="43" spans="2:7" s="18" customFormat="1" x14ac:dyDescent="0.2"/>
    <row r="44" spans="2:7" s="18" customFormat="1" x14ac:dyDescent="0.2"/>
    <row r="45" spans="2:7" s="18" customFormat="1" x14ac:dyDescent="0.2"/>
    <row r="46" spans="2:7" s="18" customFormat="1" x14ac:dyDescent="0.2"/>
    <row r="47" spans="2:7" s="18" customFormat="1" x14ac:dyDescent="0.2"/>
    <row r="48" spans="2:7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77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PROPIETARIO</cp:lastModifiedBy>
  <cp:lastPrinted>2022-02-02T18:36:01Z</cp:lastPrinted>
  <dcterms:created xsi:type="dcterms:W3CDTF">2019-12-03T19:14:48Z</dcterms:created>
  <dcterms:modified xsi:type="dcterms:W3CDTF">2022-02-02T18:36:03Z</dcterms:modified>
</cp:coreProperties>
</file>